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최종찬\사전정보공개4.24\생산공정팀\생산공정팀\"/>
    </mc:Choice>
  </mc:AlternateContent>
  <xr:revisionPtr revIDLastSave="0" documentId="13_ncr:1_{FC544F6D-E1E6-4931-9860-1862CF70A21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17년 계약현황" sheetId="1" r:id="rId1"/>
    <sheet name="2021년 계약현황" sheetId="2" r:id="rId2"/>
    <sheet name="2022년 계약현황" sheetId="3" r:id="rId3"/>
    <sheet name="2023년 계약현황" sheetId="4" r:id="rId4"/>
  </sheets>
  <definedNames>
    <definedName name="_xlnm._FilterDatabase" localSheetId="0" hidden="1">'2017년 계약현황'!$A$3:$J$17</definedName>
    <definedName name="_xlnm._FilterDatabase" localSheetId="1" hidden="1">'2021년 계약현황'!$A$3:$K$15</definedName>
    <definedName name="_xlnm._FilterDatabase" localSheetId="2" hidden="1">'2022년 계약현황'!$A$3:$J$15</definedName>
    <definedName name="_xlnm._FilterDatabase" localSheetId="3" hidden="1">'2023년 계약현황'!$A$3:$J$4</definedName>
    <definedName name="_xlnm.Print_Area" localSheetId="0">'2017년 계약현황'!$A$1:$J$17</definedName>
    <definedName name="_xlnm.Print_Area" localSheetId="1">'2021년 계약현황'!$A$1:$K$15</definedName>
    <definedName name="_xlnm.Print_Area" localSheetId="2">'2022년 계약현황'!$A$1:$J$15</definedName>
    <definedName name="_xlnm.Print_Area" localSheetId="3">'2023년 계약현황'!$A$1:$J$4</definedName>
    <definedName name="_xlnm.Print_Titles" localSheetId="0">'2017년 계약현황'!$3:$4</definedName>
    <definedName name="_xlnm.Print_Titles" localSheetId="1">'2021년 계약현황'!$3:$4</definedName>
    <definedName name="_xlnm.Print_Titles" localSheetId="2">'2022년 계약현황'!$3:$4</definedName>
    <definedName name="_xlnm.Print_Titles" localSheetId="3">'2023년 계약현황'!$3:$4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<sst xmlns="http://schemas.openxmlformats.org/spreadsheetml/2006/main" count="293" uniqueCount="177">
  <si>
    <t>연번</t>
    <phoneticPr fontId="3" type="noConversion"/>
  </si>
  <si>
    <t>계약일시</t>
    <phoneticPr fontId="3" type="noConversion"/>
  </si>
  <si>
    <t>계약건명</t>
    <phoneticPr fontId="3" type="noConversion"/>
  </si>
  <si>
    <t>계약업체명</t>
    <phoneticPr fontId="3" type="noConversion"/>
  </si>
  <si>
    <t>계약금액</t>
    <phoneticPr fontId="3" type="noConversion"/>
  </si>
  <si>
    <t>계약부서</t>
    <phoneticPr fontId="3" type="noConversion"/>
  </si>
  <si>
    <t>비 고</t>
    <phoneticPr fontId="3" type="noConversion"/>
  </si>
  <si>
    <t>회사명</t>
    <phoneticPr fontId="3" type="noConversion"/>
  </si>
  <si>
    <t>주소</t>
    <phoneticPr fontId="3" type="noConversion"/>
  </si>
  <si>
    <t>대표자</t>
    <phoneticPr fontId="3" type="noConversion"/>
  </si>
  <si>
    <t>도계토건</t>
  </si>
  <si>
    <t>유성종합전기</t>
  </si>
  <si>
    <t>김대성</t>
  </si>
  <si>
    <t>양옥현</t>
  </si>
  <si>
    <t>장성전기</t>
  </si>
  <si>
    <t>장성기계</t>
  </si>
  <si>
    <t>동원건설㈜</t>
  </si>
  <si>
    <t>민경덕</t>
  </si>
  <si>
    <t>용진엔지니어링㈜</t>
  </si>
  <si>
    <t>1천만원 이상 공사 계약 현황(수의계약 제외)</t>
    <phoneticPr fontId="3" type="noConversion"/>
  </si>
  <si>
    <t>낙찰율</t>
    <phoneticPr fontId="3" type="noConversion"/>
  </si>
  <si>
    <t>도계전기</t>
  </si>
  <si>
    <t>강원도 태백시 상장로 76-0(황지동)</t>
  </si>
  <si>
    <t>축전차 유지보수 공사</t>
  </si>
  <si>
    <t>장성 압기관 교체(그-2) 공사</t>
  </si>
  <si>
    <t>간부사택 지붕설치(그-2)공사</t>
    <phoneticPr fontId="2" type="noConversion"/>
  </si>
  <si>
    <t>록카쇼벨 보수(그-1) 공사</t>
    <phoneticPr fontId="2" type="noConversion"/>
  </si>
  <si>
    <t>공업용수관로 보수 공사</t>
    <phoneticPr fontId="2" type="noConversion"/>
  </si>
  <si>
    <t>화약저장시설 보수(그-3)공사</t>
  </si>
  <si>
    <t>사택보수(그-1)공사</t>
  </si>
  <si>
    <t>남부배전선로 보수 공사</t>
  </si>
  <si>
    <t>비산먼지저감시설보강(그-4)공사</t>
  </si>
  <si>
    <t>㈜유성종합전기</t>
  </si>
  <si>
    <t>㈜인아석면환경</t>
    <phoneticPr fontId="2" type="noConversion"/>
  </si>
  <si>
    <t>주식회사고려산업기계</t>
    <phoneticPr fontId="2" type="noConversion"/>
  </si>
  <si>
    <t>동원건설㈜</t>
    <phoneticPr fontId="2" type="noConversion"/>
  </si>
  <si>
    <t>주식회사 비케이건설 (BK)</t>
  </si>
  <si>
    <t>(주)평창전설</t>
  </si>
  <si>
    <t>(주)광혜</t>
  </si>
  <si>
    <t>강원도 태백시 황연3길8</t>
  </si>
  <si>
    <t>강원도 태백시 동태백로 607-0(철암동)</t>
  </si>
  <si>
    <t>강원도 홍천군 홍천읍 와동로 5</t>
    <phoneticPr fontId="2" type="noConversion"/>
  </si>
  <si>
    <t>경기도 시흥시 희망공원로 37-0(정왕동)</t>
    <phoneticPr fontId="2" type="noConversion"/>
  </si>
  <si>
    <t>강원도 태백시 광원길 35</t>
    <phoneticPr fontId="2" type="noConversion"/>
  </si>
  <si>
    <t>강원도 태백시 광원길 35</t>
  </si>
  <si>
    <t>강원도 원주시 소초면 치악로 2617-0</t>
  </si>
  <si>
    <t>강원도 평창군 평창읍 하리노성로 46</t>
  </si>
  <si>
    <t>강원도 원주시 서원대로 113 (단게동,대운빌딩8층801호)</t>
  </si>
  <si>
    <t>김인구</t>
    <phoneticPr fontId="2" type="noConversion"/>
  </si>
  <si>
    <t>김춘석</t>
    <phoneticPr fontId="2" type="noConversion"/>
  </si>
  <si>
    <t>민경덕</t>
    <phoneticPr fontId="2" type="noConversion"/>
  </si>
  <si>
    <t>박영미</t>
  </si>
  <si>
    <t>김진석</t>
  </si>
  <si>
    <t>홍성주</t>
  </si>
  <si>
    <t>장성토건</t>
  </si>
  <si>
    <t>장성기계</t>
    <phoneticPr fontId="2" type="noConversion"/>
  </si>
  <si>
    <t>장성품질</t>
  </si>
  <si>
    <t>석탄생산 확인시스템 구축공사</t>
  </si>
  <si>
    <t>저탄장 관리작업</t>
  </si>
  <si>
    <t>산원배수로구축(그-2)공사</t>
  </si>
  <si>
    <t>상철암아파트 주거환경개선(그-2)공사</t>
  </si>
  <si>
    <t>남부경석장 저탄장조성(그-2)공사</t>
  </si>
  <si>
    <t>화순선 토양 오염도 검사</t>
  </si>
  <si>
    <t>신선7층건물보수공사</t>
  </si>
  <si>
    <t>구내 교환기 설치</t>
  </si>
  <si>
    <t>축전차 유지보수</t>
  </si>
  <si>
    <t>주식회사한빛엔지니어링</t>
  </si>
  <si>
    <t>현대전력㈜</t>
  </si>
  <si>
    <t>주식회사일신</t>
  </si>
  <si>
    <t>다비드주식회사</t>
  </si>
  <si>
    <t>거영건설(주)</t>
  </si>
  <si>
    <t>티제이건설(주)</t>
  </si>
  <si>
    <t>원건설주식회사</t>
  </si>
  <si>
    <t>(재)국제환경시험연구원</t>
  </si>
  <si>
    <t>용진엔지니어링(주)</t>
  </si>
  <si>
    <t>동남전기통신(주)</t>
  </si>
  <si>
    <t>태양이엔씨</t>
  </si>
  <si>
    <t>강원도 속초시 민천7길 19-18</t>
  </si>
  <si>
    <t>강원도 동해시 동해대로5133, 2층204호(효가동)</t>
  </si>
  <si>
    <t>경기도 군포시 대곳면 대곳북로 351-9</t>
  </si>
  <si>
    <t>전북 전주시 덕진구 전주천동로 364</t>
  </si>
  <si>
    <t>강원도 태백시 번영로 211</t>
  </si>
  <si>
    <t>강원도 양구군 양구읍 택지길 88-14</t>
  </si>
  <si>
    <t>강원도 태백시 태백로 1038, 2층 202호(황지동)</t>
  </si>
  <si>
    <t>광주광역시 북구 첨단 벤처로 60번길 25</t>
  </si>
  <si>
    <t>강원도 태백시 상장로 76(황지동)</t>
  </si>
  <si>
    <t>강원도 삼척시 사대안길 16</t>
  </si>
  <si>
    <t>강원도 원주시 반곡길 121-6, 101호(반곡동)</t>
  </si>
  <si>
    <t>김영호</t>
  </si>
  <si>
    <t>김서현</t>
  </si>
  <si>
    <t>이영섭</t>
  </si>
  <si>
    <t>최양임</t>
  </si>
  <si>
    <t>박영식</t>
  </si>
  <si>
    <t>최미옥</t>
  </si>
  <si>
    <t>윤경아</t>
  </si>
  <si>
    <t>이정훈</t>
  </si>
  <si>
    <t>최승효</t>
  </si>
  <si>
    <t>정은숙</t>
  </si>
  <si>
    <t>화순호남</t>
  </si>
  <si>
    <t>화순환경</t>
  </si>
  <si>
    <t>컨베이어 유지보수</t>
  </si>
  <si>
    <t>-300ML에프런휘더제작교체공사</t>
  </si>
  <si>
    <t>동2사13편 배수관 교체공사</t>
  </si>
  <si>
    <t>수갱구조물교체(그-1)공사</t>
  </si>
  <si>
    <t>철쉬공곡작업</t>
  </si>
  <si>
    <t>정탄3호기 발판교체공사</t>
  </si>
  <si>
    <t>펌프자동화 광통신 교체</t>
  </si>
  <si>
    <t>신흥동 취수정 배수관 개편 공사(그-2)</t>
  </si>
  <si>
    <t>중앙 압기관 교체 공사(그-2)</t>
  </si>
  <si>
    <t>아파트 계단보수공사</t>
  </si>
  <si>
    <t>사택아파트 지붕보수(그-1)공사</t>
  </si>
  <si>
    <t>사택보일러 교체(그-1)공사</t>
  </si>
  <si>
    <t>선탄장 컨베이어벨트 기둥보강공사</t>
  </si>
  <si>
    <t>사택보일러 교체(그-2)공사</t>
  </si>
  <si>
    <t>공업용수 저장탱크보수(그-2)공사</t>
  </si>
  <si>
    <t>사택보일러 교체(그-3)공사</t>
  </si>
  <si>
    <t>자재창고 지붕보수(그-2) 석면철거공사</t>
  </si>
  <si>
    <t>사업장 건물 보수 (그-2) 공사</t>
  </si>
  <si>
    <t>자재창고 지붕보수(그-3)공사</t>
  </si>
  <si>
    <t>컨베이어  유지보수</t>
  </si>
  <si>
    <t>강원도 화천군 간동면 춘양로 1083-0</t>
  </si>
  <si>
    <t>㈜ 일신</t>
  </si>
  <si>
    <t>경기도군포시 대곶면 대곶북로 550-28</t>
  </si>
  <si>
    <t>㈜청록이엔지</t>
  </si>
  <si>
    <t>광주광역시 북구 용전동 용정마을길 33번길 12</t>
  </si>
  <si>
    <t>김영배</t>
  </si>
  <si>
    <t>성신기공사</t>
  </si>
  <si>
    <t>전남 화순군 동면 충의로 970-9</t>
  </si>
  <si>
    <t>문창일</t>
  </si>
  <si>
    <t>한국전기시스템㈜</t>
  </si>
  <si>
    <t>경상남도 양산시 산막공단북9길 96</t>
  </si>
  <si>
    <t>심국섭</t>
  </si>
  <si>
    <t>동원건설(주)</t>
  </si>
  <si>
    <t>썬샤인창호산업(유)</t>
  </si>
  <si>
    <t>강원도 태백시 철암공단길 37</t>
  </si>
  <si>
    <t>김종순</t>
  </si>
  <si>
    <t>고원건설㈜</t>
  </si>
  <si>
    <t>강원도 태백시 황지로 103-1</t>
  </si>
  <si>
    <t>조순화</t>
  </si>
  <si>
    <t>유진이엔지㈜</t>
  </si>
  <si>
    <t>강원도 삼척시 새천년도로 637, 1층(갈천동)</t>
  </si>
  <si>
    <t>장건수</t>
  </si>
  <si>
    <t>대승유통</t>
  </si>
  <si>
    <t>강원도 삼척시 중앙로 140(남양동)</t>
  </si>
  <si>
    <t>김두섭</t>
  </si>
  <si>
    <t>(합)한일설비</t>
  </si>
  <si>
    <t>강원도 태백시 오투로 105-1</t>
  </si>
  <si>
    <t>전영덕</t>
  </si>
  <si>
    <t>㈜금광</t>
  </si>
  <si>
    <t>강원도 태백시 서황지로2길 1</t>
  </si>
  <si>
    <t>조영목</t>
  </si>
  <si>
    <t>다온건설산업㈜</t>
  </si>
  <si>
    <t>강원도 삼척시 정라사거리길 73</t>
  </si>
  <si>
    <t>김양숙</t>
  </si>
  <si>
    <t>㈜미르건설</t>
  </si>
  <si>
    <t>강원도 태백시 서황지로1길 14</t>
  </si>
  <si>
    <t>추연길</t>
  </si>
  <si>
    <t>㈜일신</t>
  </si>
  <si>
    <t>경기도 김포시 대곶면 대곶북로 550-28</t>
  </si>
  <si>
    <t>장성수갱</t>
  </si>
  <si>
    <t>화순기계</t>
  </si>
  <si>
    <t>도계설계</t>
  </si>
  <si>
    <t>경석 컨베이어 발판 보강공사</t>
  </si>
  <si>
    <t>상철암아파트 도장(그-2)공사</t>
  </si>
  <si>
    <t>나한2사갱 배수시설교체</t>
  </si>
  <si>
    <t>펌프원격제어판넬 PLC Unit 교체</t>
  </si>
  <si>
    <t>펌프 자동화 광 통신 교체</t>
  </si>
  <si>
    <t>배수관 교체공사</t>
    <phoneticPr fontId="2" type="noConversion"/>
  </si>
  <si>
    <t>압기관 교체공사</t>
  </si>
  <si>
    <t>(주)용진엔지니어링</t>
  </si>
  <si>
    <t>(합)건일건설</t>
  </si>
  <si>
    <t>춘천시 동내면 순환대로 766-12</t>
  </si>
  <si>
    <t>전효섭</t>
  </si>
  <si>
    <t>경남 양산시 산막공단북9길 96</t>
  </si>
  <si>
    <t>양창식</t>
    <phoneticPr fontId="2" type="noConversion"/>
  </si>
  <si>
    <t>양창식</t>
  </si>
  <si>
    <t>도계설계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</si>
</sst>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.00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0" fontId="5" fillId="0" borderId="1" xfId="2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0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 applyProtection="1">
      <alignment horizontal="center" vertical="center"/>
      <protection locked="0"/>
    </xf>
    <xf numFmtId="41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showGridLines="0" zoomScale="85" zoomScaleNormal="85" workbookViewId="0">
      <pane ySplit="4" topLeftCell="A5" activePane="bottomLeft" state="frozen"/>
      <selection pane="bottomLeft" activeCell="F30" sqref="F30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5" width="15.875" style="7" customWidth="1"/>
    <col min="6" max="6" width="20.625" style="7" bestFit="1" customWidth="1"/>
    <col min="7" max="7" width="40.75" style="7" bestFit="1" customWidth="1"/>
    <col min="8" max="8" width="7.125" style="7" bestFit="1" customWidth="1"/>
    <col min="9" max="9" width="9" style="7"/>
    <col min="10" max="10" width="7.5" style="7" customWidth="1"/>
    <col min="11" max="11" width="9" style="7"/>
    <col min="12" max="12" width="11" style="7" bestFit="1" customWidth="1"/>
    <col min="13" max="16384" width="9" style="7"/>
  </cols>
  <sheetData>
    <row r="1" spans="1:10" s="1" customFormat="1" ht="31.5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20.25" customHeight="1" x14ac:dyDescent="0.3">
      <c r="A2" s="2"/>
      <c r="D2" s="5"/>
      <c r="E2" s="5"/>
      <c r="F2" s="3"/>
      <c r="G2" s="4"/>
      <c r="I2" s="3"/>
      <c r="J2" s="4"/>
    </row>
    <row r="3" spans="1:10" s="1" customFormat="1" ht="16.5" customHeight="1" x14ac:dyDescent="0.3">
      <c r="A3" s="33" t="s">
        <v>0</v>
      </c>
      <c r="B3" s="32" t="s">
        <v>2</v>
      </c>
      <c r="C3" s="32" t="s">
        <v>1</v>
      </c>
      <c r="D3" s="32" t="s">
        <v>4</v>
      </c>
      <c r="E3" s="32" t="s">
        <v>20</v>
      </c>
      <c r="F3" s="34" t="s">
        <v>3</v>
      </c>
      <c r="G3" s="35"/>
      <c r="H3" s="36"/>
      <c r="I3" s="32" t="s">
        <v>5</v>
      </c>
      <c r="J3" s="32" t="s">
        <v>6</v>
      </c>
    </row>
    <row r="4" spans="1:10" s="1" customFormat="1" x14ac:dyDescent="0.3">
      <c r="A4" s="33"/>
      <c r="B4" s="32"/>
      <c r="C4" s="32"/>
      <c r="D4" s="32"/>
      <c r="E4" s="32"/>
      <c r="F4" s="6" t="s">
        <v>7</v>
      </c>
      <c r="G4" s="6" t="s">
        <v>8</v>
      </c>
      <c r="H4" s="6" t="s">
        <v>9</v>
      </c>
      <c r="I4" s="32"/>
      <c r="J4" s="32"/>
    </row>
    <row r="5" spans="1:10" s="10" customFormat="1" x14ac:dyDescent="0.3">
      <c r="A5" s="8">
        <v>1</v>
      </c>
      <c r="B5" s="8" t="s">
        <v>23</v>
      </c>
      <c r="C5" s="11">
        <v>43551</v>
      </c>
      <c r="D5" s="13">
        <v>500000000</v>
      </c>
      <c r="E5" s="15">
        <v>95.732728008911948</v>
      </c>
      <c r="F5" s="8" t="s">
        <v>11</v>
      </c>
      <c r="G5" s="8" t="s">
        <v>39</v>
      </c>
      <c r="H5" s="8" t="s">
        <v>12</v>
      </c>
      <c r="I5" s="8" t="s">
        <v>21</v>
      </c>
      <c r="J5" s="8"/>
    </row>
    <row r="6" spans="1:10" s="10" customFormat="1" x14ac:dyDescent="0.3">
      <c r="A6" s="8">
        <v>2</v>
      </c>
      <c r="B6" s="8" t="s">
        <v>23</v>
      </c>
      <c r="C6" s="11">
        <v>43552</v>
      </c>
      <c r="D6" s="13">
        <v>711000000</v>
      </c>
      <c r="E6" s="15">
        <v>96.897735853569401</v>
      </c>
      <c r="F6" s="8" t="s">
        <v>32</v>
      </c>
      <c r="G6" s="8" t="s">
        <v>40</v>
      </c>
      <c r="H6" s="8" t="s">
        <v>12</v>
      </c>
      <c r="I6" s="8" t="s">
        <v>14</v>
      </c>
      <c r="J6" s="8"/>
    </row>
    <row r="7" spans="1:10" s="10" customFormat="1" x14ac:dyDescent="0.3">
      <c r="A7" s="8">
        <v>3</v>
      </c>
      <c r="B7" s="8" t="s">
        <v>24</v>
      </c>
      <c r="C7" s="11">
        <v>43588</v>
      </c>
      <c r="D7" s="13">
        <v>195300000</v>
      </c>
      <c r="E7" s="15">
        <v>99.642857142857139</v>
      </c>
      <c r="F7" s="8" t="s">
        <v>18</v>
      </c>
      <c r="G7" s="8" t="s">
        <v>22</v>
      </c>
      <c r="H7" s="8" t="s">
        <v>13</v>
      </c>
      <c r="I7" s="8" t="s">
        <v>15</v>
      </c>
      <c r="J7" s="8"/>
    </row>
    <row r="8" spans="1:10" s="10" customFormat="1" x14ac:dyDescent="0.3">
      <c r="A8" s="8">
        <v>4</v>
      </c>
      <c r="B8" s="8" t="s">
        <v>25</v>
      </c>
      <c r="C8" s="11">
        <v>43675</v>
      </c>
      <c r="D8" s="13">
        <v>139047000</v>
      </c>
      <c r="E8" s="15">
        <v>100</v>
      </c>
      <c r="F8" s="8" t="s">
        <v>33</v>
      </c>
      <c r="G8" s="8" t="s">
        <v>41</v>
      </c>
      <c r="H8" s="8" t="s">
        <v>48</v>
      </c>
      <c r="I8" s="8" t="s">
        <v>54</v>
      </c>
      <c r="J8" s="8"/>
    </row>
    <row r="9" spans="1:10" s="10" customFormat="1" x14ac:dyDescent="0.3">
      <c r="A9" s="8">
        <v>5</v>
      </c>
      <c r="B9" s="8" t="s">
        <v>26</v>
      </c>
      <c r="C9" s="11">
        <v>43672</v>
      </c>
      <c r="D9" s="13">
        <v>33200000</v>
      </c>
      <c r="E9" s="15">
        <v>97.549652626274636</v>
      </c>
      <c r="F9" s="8" t="s">
        <v>34</v>
      </c>
      <c r="G9" s="8" t="s">
        <v>42</v>
      </c>
      <c r="H9" s="8" t="s">
        <v>49</v>
      </c>
      <c r="I9" s="8" t="s">
        <v>55</v>
      </c>
      <c r="J9" s="8"/>
    </row>
    <row r="10" spans="1:10" s="10" customFormat="1" x14ac:dyDescent="0.3">
      <c r="A10" s="8">
        <v>6</v>
      </c>
      <c r="B10" s="8" t="s">
        <v>27</v>
      </c>
      <c r="C10" s="11">
        <v>43675</v>
      </c>
      <c r="D10" s="13">
        <v>48600000</v>
      </c>
      <c r="E10" s="15">
        <v>96.844580389968812</v>
      </c>
      <c r="F10" s="8" t="s">
        <v>35</v>
      </c>
      <c r="G10" s="8" t="s">
        <v>43</v>
      </c>
      <c r="H10" s="8" t="s">
        <v>50</v>
      </c>
      <c r="I10" s="8" t="s">
        <v>55</v>
      </c>
      <c r="J10" s="8"/>
    </row>
    <row r="11" spans="1:10" s="10" customFormat="1" x14ac:dyDescent="0.3">
      <c r="A11" s="8">
        <v>7</v>
      </c>
      <c r="B11" s="8" t="s">
        <v>28</v>
      </c>
      <c r="C11" s="11">
        <v>43697</v>
      </c>
      <c r="D11" s="13">
        <v>20570000</v>
      </c>
      <c r="E11" s="15">
        <v>97.840563165905635</v>
      </c>
      <c r="F11" s="8" t="s">
        <v>16</v>
      </c>
      <c r="G11" s="8" t="s">
        <v>44</v>
      </c>
      <c r="H11" s="8" t="s">
        <v>17</v>
      </c>
      <c r="I11" s="8" t="s">
        <v>54</v>
      </c>
      <c r="J11" s="8"/>
    </row>
    <row r="12" spans="1:10" s="10" customFormat="1" x14ac:dyDescent="0.3">
      <c r="A12" s="8">
        <v>8</v>
      </c>
      <c r="B12" s="8" t="s">
        <v>29</v>
      </c>
      <c r="C12" s="11">
        <v>43707</v>
      </c>
      <c r="D12" s="13">
        <v>140395200</v>
      </c>
      <c r="E12" s="15">
        <v>88.563555986192696</v>
      </c>
      <c r="F12" s="8" t="s">
        <v>36</v>
      </c>
      <c r="G12" s="8" t="s">
        <v>45</v>
      </c>
      <c r="H12" s="8" t="s">
        <v>51</v>
      </c>
      <c r="I12" s="8" t="s">
        <v>10</v>
      </c>
      <c r="J12" s="8"/>
    </row>
    <row r="13" spans="1:10" s="10" customFormat="1" x14ac:dyDescent="0.3">
      <c r="A13" s="8">
        <v>9</v>
      </c>
      <c r="B13" s="8" t="s">
        <v>30</v>
      </c>
      <c r="C13" s="11">
        <v>43658</v>
      </c>
      <c r="D13" s="13">
        <v>264497740</v>
      </c>
      <c r="E13" s="15">
        <v>87.747140107171845</v>
      </c>
      <c r="F13" s="8" t="s">
        <v>37</v>
      </c>
      <c r="G13" s="8" t="s">
        <v>46</v>
      </c>
      <c r="H13" s="8" t="s">
        <v>52</v>
      </c>
      <c r="I13" s="8" t="s">
        <v>21</v>
      </c>
      <c r="J13" s="8"/>
    </row>
    <row r="14" spans="1:10" s="10" customFormat="1" x14ac:dyDescent="0.3">
      <c r="A14" s="8">
        <v>10</v>
      </c>
      <c r="B14" s="8" t="s">
        <v>31</v>
      </c>
      <c r="C14" s="11">
        <v>43783</v>
      </c>
      <c r="D14" s="13">
        <v>65940000</v>
      </c>
      <c r="E14" s="15">
        <v>83.257575757575751</v>
      </c>
      <c r="F14" s="8" t="s">
        <v>38</v>
      </c>
      <c r="G14" s="8" t="s">
        <v>47</v>
      </c>
      <c r="H14" s="8" t="s">
        <v>53</v>
      </c>
      <c r="I14" s="8" t="s">
        <v>56</v>
      </c>
      <c r="J14" s="8"/>
    </row>
    <row r="15" spans="1:10" s="10" customFormat="1" x14ac:dyDescent="0.3">
      <c r="A15" s="8"/>
      <c r="B15" s="8"/>
      <c r="C15" s="11"/>
      <c r="D15" s="9"/>
      <c r="E15" s="12"/>
      <c r="F15" s="8"/>
      <c r="G15" s="8"/>
      <c r="H15" s="8"/>
      <c r="I15" s="8"/>
      <c r="J15" s="8"/>
    </row>
    <row r="16" spans="1:10" s="10" customFormat="1" x14ac:dyDescent="0.3">
      <c r="A16" s="8"/>
      <c r="B16" s="8"/>
      <c r="C16" s="11"/>
      <c r="D16" s="9"/>
      <c r="E16" s="12"/>
      <c r="F16" s="8"/>
      <c r="G16" s="8"/>
      <c r="H16" s="8"/>
      <c r="I16" s="8"/>
      <c r="J16" s="8"/>
    </row>
    <row r="17" spans="1:10" s="10" customFormat="1" x14ac:dyDescent="0.3">
      <c r="A17" s="8"/>
      <c r="B17" s="8"/>
      <c r="C17" s="11"/>
      <c r="D17" s="9"/>
      <c r="E17" s="12"/>
      <c r="F17" s="8"/>
      <c r="G17" s="8"/>
      <c r="H17" s="8"/>
      <c r="I17" s="8"/>
      <c r="J17" s="8"/>
    </row>
  </sheetData>
  <autoFilter ref="A3:J17" xr:uid="{00000000-0009-0000-0000-000000000000}"/>
  <mergeCells count="9">
    <mergeCell ref="A1:J1"/>
    <mergeCell ref="B3:B4"/>
    <mergeCell ref="D3:D4"/>
    <mergeCell ref="J3:J4"/>
    <mergeCell ref="A3:A4"/>
    <mergeCell ref="C3:C4"/>
    <mergeCell ref="I3:I4"/>
    <mergeCell ref="E3:E4"/>
    <mergeCell ref="F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AEBE-FD0A-4B65-A304-7A900D607C4C}">
  <sheetPr>
    <pageSetUpPr fitToPage="1"/>
  </sheetPr>
  <dimension ref="A1:K15"/>
  <sheetViews>
    <sheetView showGridLines="0" zoomScale="85" zoomScaleNormal="85" workbookViewId="0">
      <pane ySplit="4" topLeftCell="A5" activePane="bottomLeft" state="frozen"/>
      <selection pane="bottomLeft" activeCell="G32" sqref="G32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4" width="15.875" style="7" customWidth="1"/>
    <col min="5" max="5" width="15.875" style="7" hidden="1" customWidth="1"/>
    <col min="6" max="6" width="15.875" style="7" customWidth="1"/>
    <col min="7" max="7" width="20.625" style="7" bestFit="1" customWidth="1"/>
    <col min="8" max="8" width="40.75" style="7" bestFit="1" customWidth="1"/>
    <col min="9" max="9" width="7.125" style="7" bestFit="1" customWidth="1"/>
    <col min="10" max="10" width="9" style="7"/>
    <col min="11" max="11" width="7.5" style="7" customWidth="1"/>
    <col min="12" max="12" width="9" style="7"/>
    <col min="13" max="13" width="11" style="7" bestFit="1" customWidth="1"/>
    <col min="14" max="16384" width="9" style="7"/>
  </cols>
  <sheetData>
    <row r="1" spans="1:11" s="1" customFormat="1" ht="31.5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20.25" customHeight="1" x14ac:dyDescent="0.3">
      <c r="A2" s="2"/>
      <c r="D2" s="5"/>
      <c r="E2" s="5"/>
      <c r="F2" s="5"/>
      <c r="G2" s="3"/>
      <c r="H2" s="4"/>
      <c r="J2" s="3"/>
      <c r="K2" s="4"/>
    </row>
    <row r="3" spans="1:11" s="1" customFormat="1" ht="16.5" customHeight="1" x14ac:dyDescent="0.3">
      <c r="A3" s="33" t="s">
        <v>0</v>
      </c>
      <c r="B3" s="32" t="s">
        <v>2</v>
      </c>
      <c r="C3" s="32" t="s">
        <v>1</v>
      </c>
      <c r="D3" s="32" t="s">
        <v>4</v>
      </c>
      <c r="E3" s="16"/>
      <c r="F3" s="32" t="s">
        <v>20</v>
      </c>
      <c r="G3" s="34" t="s">
        <v>3</v>
      </c>
      <c r="H3" s="35"/>
      <c r="I3" s="36"/>
      <c r="J3" s="32" t="s">
        <v>5</v>
      </c>
      <c r="K3" s="32" t="s">
        <v>6</v>
      </c>
    </row>
    <row r="4" spans="1:11" s="1" customFormat="1" x14ac:dyDescent="0.3">
      <c r="A4" s="33"/>
      <c r="B4" s="32"/>
      <c r="C4" s="32"/>
      <c r="D4" s="32"/>
      <c r="E4" s="16"/>
      <c r="F4" s="32"/>
      <c r="G4" s="14" t="s">
        <v>7</v>
      </c>
      <c r="H4" s="14" t="s">
        <v>8</v>
      </c>
      <c r="I4" s="14" t="s">
        <v>9</v>
      </c>
      <c r="J4" s="32"/>
      <c r="K4" s="32"/>
    </row>
    <row r="5" spans="1:11" s="10" customFormat="1" x14ac:dyDescent="0.3">
      <c r="A5" s="8">
        <v>1</v>
      </c>
      <c r="B5" s="8" t="s">
        <v>23</v>
      </c>
      <c r="C5" s="11">
        <v>44204</v>
      </c>
      <c r="D5" s="13">
        <v>693033220</v>
      </c>
      <c r="E5" s="13">
        <v>812589800</v>
      </c>
      <c r="F5" s="18">
        <f t="shared" ref="F5:F15" si="0">+D5/E5</f>
        <v>0.85286970129332162</v>
      </c>
      <c r="G5" s="8" t="s">
        <v>66</v>
      </c>
      <c r="H5" s="8" t="s">
        <v>77</v>
      </c>
      <c r="I5" s="8" t="s">
        <v>88</v>
      </c>
      <c r="J5" s="8" t="s">
        <v>21</v>
      </c>
      <c r="K5" s="8"/>
    </row>
    <row r="6" spans="1:11" s="10" customFormat="1" x14ac:dyDescent="0.3">
      <c r="A6" s="8">
        <v>2</v>
      </c>
      <c r="B6" s="8" t="s">
        <v>23</v>
      </c>
      <c r="C6" s="11">
        <v>44207</v>
      </c>
      <c r="D6" s="13">
        <v>845613000</v>
      </c>
      <c r="E6" s="13">
        <v>967993650</v>
      </c>
      <c r="F6" s="18">
        <f t="shared" si="0"/>
        <v>0.87357287932622285</v>
      </c>
      <c r="G6" s="8" t="s">
        <v>67</v>
      </c>
      <c r="H6" s="8" t="s">
        <v>78</v>
      </c>
      <c r="I6" s="8" t="s">
        <v>89</v>
      </c>
      <c r="J6" s="8" t="s">
        <v>14</v>
      </c>
      <c r="K6" s="8"/>
    </row>
    <row r="7" spans="1:11" s="10" customFormat="1" x14ac:dyDescent="0.3">
      <c r="A7" s="8">
        <v>3</v>
      </c>
      <c r="B7" s="8" t="s">
        <v>57</v>
      </c>
      <c r="C7" s="11">
        <v>44280</v>
      </c>
      <c r="D7" s="13">
        <v>68800000</v>
      </c>
      <c r="E7" s="13">
        <v>69000000</v>
      </c>
      <c r="F7" s="18">
        <f t="shared" si="0"/>
        <v>0.99710144927536237</v>
      </c>
      <c r="G7" s="8" t="s">
        <v>68</v>
      </c>
      <c r="H7" s="8" t="s">
        <v>79</v>
      </c>
      <c r="I7" s="8" t="s">
        <v>90</v>
      </c>
      <c r="J7" s="8" t="s">
        <v>56</v>
      </c>
      <c r="K7" s="8"/>
    </row>
    <row r="8" spans="1:11" s="10" customFormat="1" x14ac:dyDescent="0.3">
      <c r="A8" s="8">
        <v>4</v>
      </c>
      <c r="B8" s="8" t="s">
        <v>58</v>
      </c>
      <c r="C8" s="11">
        <v>44284</v>
      </c>
      <c r="D8" s="13">
        <v>97634000</v>
      </c>
      <c r="E8" s="13">
        <v>110918325</v>
      </c>
      <c r="F8" s="18">
        <f t="shared" si="0"/>
        <v>0.88023327074223312</v>
      </c>
      <c r="G8" s="8" t="s">
        <v>69</v>
      </c>
      <c r="H8" s="8" t="s">
        <v>80</v>
      </c>
      <c r="I8" s="8" t="s">
        <v>91</v>
      </c>
      <c r="J8" s="8" t="s">
        <v>98</v>
      </c>
      <c r="K8" s="8"/>
    </row>
    <row r="9" spans="1:11" s="10" customFormat="1" x14ac:dyDescent="0.3">
      <c r="A9" s="8">
        <v>5</v>
      </c>
      <c r="B9" s="8" t="s">
        <v>59</v>
      </c>
      <c r="C9" s="11">
        <v>44348</v>
      </c>
      <c r="D9" s="13">
        <v>53236190</v>
      </c>
      <c r="E9" s="13">
        <v>60648000</v>
      </c>
      <c r="F9" s="18">
        <f t="shared" si="0"/>
        <v>0.87778970452446903</v>
      </c>
      <c r="G9" s="8" t="s">
        <v>70</v>
      </c>
      <c r="H9" s="8" t="s">
        <v>81</v>
      </c>
      <c r="I9" s="8" t="s">
        <v>92</v>
      </c>
      <c r="J9" s="8" t="s">
        <v>56</v>
      </c>
      <c r="K9" s="8"/>
    </row>
    <row r="10" spans="1:11" s="10" customFormat="1" x14ac:dyDescent="0.3">
      <c r="A10" s="8">
        <v>6</v>
      </c>
      <c r="B10" s="8" t="s">
        <v>60</v>
      </c>
      <c r="C10" s="11">
        <v>44389</v>
      </c>
      <c r="D10" s="13">
        <v>1226000000</v>
      </c>
      <c r="E10" s="13">
        <v>1253284075</v>
      </c>
      <c r="F10" s="18">
        <f t="shared" si="0"/>
        <v>0.97822993561934468</v>
      </c>
      <c r="G10" s="8" t="s">
        <v>71</v>
      </c>
      <c r="H10" s="8" t="s">
        <v>82</v>
      </c>
      <c r="I10" s="8" t="s">
        <v>93</v>
      </c>
      <c r="J10" s="8" t="s">
        <v>54</v>
      </c>
      <c r="K10" s="8"/>
    </row>
    <row r="11" spans="1:11" s="10" customFormat="1" x14ac:dyDescent="0.3">
      <c r="A11" s="8">
        <v>7</v>
      </c>
      <c r="B11" s="8" t="s">
        <v>61</v>
      </c>
      <c r="C11" s="11">
        <v>44477</v>
      </c>
      <c r="D11" s="13">
        <v>27900000</v>
      </c>
      <c r="E11" s="13">
        <v>31832650</v>
      </c>
      <c r="F11" s="18">
        <f t="shared" si="0"/>
        <v>0.87645860460878999</v>
      </c>
      <c r="G11" s="8" t="s">
        <v>72</v>
      </c>
      <c r="H11" s="8" t="s">
        <v>83</v>
      </c>
      <c r="I11" s="8" t="s">
        <v>94</v>
      </c>
      <c r="J11" s="8" t="s">
        <v>56</v>
      </c>
      <c r="K11" s="8"/>
    </row>
    <row r="12" spans="1:11" s="10" customFormat="1" x14ac:dyDescent="0.3">
      <c r="A12" s="8">
        <v>8</v>
      </c>
      <c r="B12" s="8" t="s">
        <v>62</v>
      </c>
      <c r="C12" s="11">
        <v>44487</v>
      </c>
      <c r="D12" s="13">
        <v>20170000</v>
      </c>
      <c r="E12" s="13">
        <v>20700000</v>
      </c>
      <c r="F12" s="18">
        <f t="shared" si="0"/>
        <v>0.97439613526570046</v>
      </c>
      <c r="G12" s="8" t="s">
        <v>73</v>
      </c>
      <c r="H12" s="8" t="s">
        <v>84</v>
      </c>
      <c r="I12" s="8" t="s">
        <v>95</v>
      </c>
      <c r="J12" s="8" t="s">
        <v>99</v>
      </c>
      <c r="K12" s="8"/>
    </row>
    <row r="13" spans="1:11" s="10" customFormat="1" x14ac:dyDescent="0.3">
      <c r="A13" s="8">
        <v>9</v>
      </c>
      <c r="B13" s="8" t="s">
        <v>63</v>
      </c>
      <c r="C13" s="11">
        <v>44494</v>
      </c>
      <c r="D13" s="13">
        <v>49400000</v>
      </c>
      <c r="E13" s="13">
        <v>49500000</v>
      </c>
      <c r="F13" s="18">
        <f t="shared" si="0"/>
        <v>0.99797979797979797</v>
      </c>
      <c r="G13" s="8" t="s">
        <v>74</v>
      </c>
      <c r="H13" s="8" t="s">
        <v>85</v>
      </c>
      <c r="I13" s="8" t="s">
        <v>13</v>
      </c>
      <c r="J13" s="8" t="s">
        <v>56</v>
      </c>
      <c r="K13" s="8"/>
    </row>
    <row r="14" spans="1:11" s="10" customFormat="1" x14ac:dyDescent="0.3">
      <c r="A14" s="8">
        <v>10</v>
      </c>
      <c r="B14" s="8" t="s">
        <v>64</v>
      </c>
      <c r="C14" s="11">
        <v>44517</v>
      </c>
      <c r="D14" s="13">
        <v>138600000</v>
      </c>
      <c r="E14" s="13">
        <v>150390000</v>
      </c>
      <c r="F14" s="18">
        <f t="shared" si="0"/>
        <v>0.92160383004189106</v>
      </c>
      <c r="G14" s="8" t="s">
        <v>75</v>
      </c>
      <c r="H14" s="8" t="s">
        <v>86</v>
      </c>
      <c r="I14" s="8" t="s">
        <v>96</v>
      </c>
      <c r="J14" s="8" t="s">
        <v>21</v>
      </c>
      <c r="K14" s="8"/>
    </row>
    <row r="15" spans="1:11" s="10" customFormat="1" x14ac:dyDescent="0.3">
      <c r="A15" s="8">
        <v>11</v>
      </c>
      <c r="B15" s="8" t="s">
        <v>65</v>
      </c>
      <c r="C15" s="11">
        <v>44561</v>
      </c>
      <c r="D15" s="9">
        <v>777386000</v>
      </c>
      <c r="E15" s="9">
        <v>887792025</v>
      </c>
      <c r="F15" s="18">
        <f t="shared" si="0"/>
        <v>0.87563976484244721</v>
      </c>
      <c r="G15" s="8" t="s">
        <v>76</v>
      </c>
      <c r="H15" s="8" t="s">
        <v>87</v>
      </c>
      <c r="I15" s="8" t="s">
        <v>97</v>
      </c>
      <c r="J15" s="8" t="s">
        <v>14</v>
      </c>
      <c r="K15" s="8"/>
    </row>
  </sheetData>
  <autoFilter ref="A3:K15" xr:uid="{00000000-0009-0000-0000-000000000000}"/>
  <mergeCells count="9">
    <mergeCell ref="A1:K1"/>
    <mergeCell ref="A3:A4"/>
    <mergeCell ref="B3:B4"/>
    <mergeCell ref="C3:C4"/>
    <mergeCell ref="D3:D4"/>
    <mergeCell ref="F3:F4"/>
    <mergeCell ref="G3:I3"/>
    <mergeCell ref="J3:J4"/>
    <mergeCell ref="K3:K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3919-3A53-4C70-8442-9F0B0F137004}">
  <sheetPr>
    <pageSetUpPr fitToPage="1"/>
  </sheetPr>
  <dimension ref="A1:J25"/>
  <sheetViews>
    <sheetView showGridLines="0" zoomScale="85" zoomScaleNormal="85" workbookViewId="0">
      <pane ySplit="4" topLeftCell="A5" activePane="bottomLeft" state="frozen"/>
      <selection pane="bottomLeft" activeCell="B9" sqref="B9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4" width="15.875" style="7" customWidth="1"/>
    <col min="5" max="5" width="11.75" style="7" bestFit="1" customWidth="1"/>
    <col min="6" max="6" width="20.625" style="10" bestFit="1" customWidth="1"/>
    <col min="7" max="7" width="40.75" style="10" bestFit="1" customWidth="1"/>
    <col min="8" max="8" width="7.125" style="10" bestFit="1" customWidth="1"/>
    <col min="9" max="9" width="9" style="10"/>
    <col min="10" max="10" width="7.5" style="7" customWidth="1"/>
    <col min="11" max="11" width="9" style="7"/>
    <col min="12" max="12" width="11" style="7" bestFit="1" customWidth="1"/>
    <col min="13" max="16384" width="9" style="7"/>
  </cols>
  <sheetData>
    <row r="1" spans="1:10" s="1" customFormat="1" ht="31.5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20.25" customHeight="1" x14ac:dyDescent="0.3">
      <c r="A2" s="2"/>
      <c r="D2" s="5"/>
      <c r="E2" s="5"/>
      <c r="F2" s="3"/>
      <c r="G2" s="3"/>
      <c r="H2" s="3"/>
      <c r="I2" s="3"/>
      <c r="J2" s="4"/>
    </row>
    <row r="3" spans="1:10" s="1" customFormat="1" x14ac:dyDescent="0.3">
      <c r="A3" s="33" t="s">
        <v>0</v>
      </c>
      <c r="B3" s="32" t="s">
        <v>2</v>
      </c>
      <c r="C3" s="32" t="s">
        <v>1</v>
      </c>
      <c r="D3" s="32" t="s">
        <v>4</v>
      </c>
      <c r="E3" s="32" t="s">
        <v>20</v>
      </c>
      <c r="F3" s="34" t="s">
        <v>3</v>
      </c>
      <c r="G3" s="35"/>
      <c r="H3" s="36"/>
      <c r="I3" s="32" t="s">
        <v>5</v>
      </c>
      <c r="J3" s="32" t="s">
        <v>6</v>
      </c>
    </row>
    <row r="4" spans="1:10" s="1" customFormat="1" x14ac:dyDescent="0.3">
      <c r="A4" s="33"/>
      <c r="B4" s="32"/>
      <c r="C4" s="32"/>
      <c r="D4" s="32"/>
      <c r="E4" s="32"/>
      <c r="F4" s="17" t="s">
        <v>7</v>
      </c>
      <c r="G4" s="17" t="s">
        <v>8</v>
      </c>
      <c r="H4" s="17" t="s">
        <v>9</v>
      </c>
      <c r="I4" s="32"/>
      <c r="J4" s="32"/>
    </row>
    <row r="5" spans="1:10" s="10" customFormat="1" x14ac:dyDescent="0.3">
      <c r="A5" s="8">
        <v>1</v>
      </c>
      <c r="B5" s="8" t="s">
        <v>23</v>
      </c>
      <c r="C5" s="11">
        <v>44562</v>
      </c>
      <c r="D5" s="13">
        <v>722545922</v>
      </c>
      <c r="E5" s="18">
        <v>0.95759098038699342</v>
      </c>
      <c r="F5" s="8" t="s">
        <v>67</v>
      </c>
      <c r="G5" s="8" t="s">
        <v>120</v>
      </c>
      <c r="H5" s="8" t="s">
        <v>89</v>
      </c>
      <c r="I5" s="8" t="s">
        <v>21</v>
      </c>
      <c r="J5" s="8"/>
    </row>
    <row r="6" spans="1:10" s="10" customFormat="1" x14ac:dyDescent="0.3">
      <c r="A6" s="8">
        <v>2</v>
      </c>
      <c r="B6" s="8" t="s">
        <v>100</v>
      </c>
      <c r="C6" s="11">
        <v>44589</v>
      </c>
      <c r="D6" s="13">
        <v>452000000</v>
      </c>
      <c r="E6" s="18">
        <v>0.98692542162676755</v>
      </c>
      <c r="F6" s="8" t="s">
        <v>121</v>
      </c>
      <c r="G6" s="8" t="s">
        <v>122</v>
      </c>
      <c r="H6" s="8" t="s">
        <v>90</v>
      </c>
      <c r="I6" s="8" t="s">
        <v>159</v>
      </c>
      <c r="J6" s="8"/>
    </row>
    <row r="7" spans="1:10" s="10" customFormat="1" x14ac:dyDescent="0.3">
      <c r="A7" s="8">
        <v>3</v>
      </c>
      <c r="B7" s="8" t="s">
        <v>101</v>
      </c>
      <c r="C7" s="11">
        <v>44613</v>
      </c>
      <c r="D7" s="13">
        <v>276000000</v>
      </c>
      <c r="E7" s="18">
        <v>0.98571428571428577</v>
      </c>
      <c r="F7" s="8" t="s">
        <v>121</v>
      </c>
      <c r="G7" s="8" t="s">
        <v>122</v>
      </c>
      <c r="H7" s="8" t="s">
        <v>90</v>
      </c>
      <c r="I7" s="8" t="s">
        <v>159</v>
      </c>
      <c r="J7" s="8"/>
    </row>
    <row r="8" spans="1:10" s="10" customFormat="1" x14ac:dyDescent="0.3">
      <c r="A8" s="8">
        <v>4</v>
      </c>
      <c r="B8" s="8" t="s">
        <v>102</v>
      </c>
      <c r="C8" s="11">
        <v>44638</v>
      </c>
      <c r="D8" s="13">
        <v>187200000</v>
      </c>
      <c r="E8" s="18">
        <v>1.0559999956676924</v>
      </c>
      <c r="F8" s="8" t="s">
        <v>123</v>
      </c>
      <c r="G8" s="8" t="s">
        <v>124</v>
      </c>
      <c r="H8" s="8" t="s">
        <v>125</v>
      </c>
      <c r="I8" s="8" t="s">
        <v>160</v>
      </c>
      <c r="J8" s="8"/>
    </row>
    <row r="9" spans="1:10" s="10" customFormat="1" x14ac:dyDescent="0.3">
      <c r="A9" s="8">
        <v>5</v>
      </c>
      <c r="B9" s="8" t="s">
        <v>103</v>
      </c>
      <c r="C9" s="11">
        <v>44650</v>
      </c>
      <c r="D9" s="13">
        <v>85000000</v>
      </c>
      <c r="E9" s="18">
        <v>0.85</v>
      </c>
      <c r="F9" s="8" t="s">
        <v>74</v>
      </c>
      <c r="G9" s="8" t="s">
        <v>85</v>
      </c>
      <c r="H9" s="8" t="s">
        <v>13</v>
      </c>
      <c r="I9" s="8" t="s">
        <v>159</v>
      </c>
      <c r="J9" s="8"/>
    </row>
    <row r="10" spans="1:10" s="10" customFormat="1" x14ac:dyDescent="0.3">
      <c r="A10" s="8">
        <v>6</v>
      </c>
      <c r="B10" s="8" t="s">
        <v>104</v>
      </c>
      <c r="C10" s="11">
        <v>44650</v>
      </c>
      <c r="D10" s="13">
        <v>111000000</v>
      </c>
      <c r="E10" s="18">
        <v>1.0641663550864275</v>
      </c>
      <c r="F10" s="8" t="s">
        <v>126</v>
      </c>
      <c r="G10" s="8" t="s">
        <v>127</v>
      </c>
      <c r="H10" s="8" t="s">
        <v>128</v>
      </c>
      <c r="I10" s="8" t="s">
        <v>160</v>
      </c>
      <c r="J10" s="8"/>
    </row>
    <row r="11" spans="1:10" s="10" customFormat="1" x14ac:dyDescent="0.3">
      <c r="A11" s="8">
        <v>7</v>
      </c>
      <c r="B11" s="8" t="s">
        <v>105</v>
      </c>
      <c r="C11" s="11">
        <v>44680</v>
      </c>
      <c r="D11" s="13">
        <v>217500000</v>
      </c>
      <c r="E11" s="18">
        <v>0.98863636363636365</v>
      </c>
      <c r="F11" s="8" t="s">
        <v>74</v>
      </c>
      <c r="G11" s="8" t="s">
        <v>85</v>
      </c>
      <c r="H11" s="8" t="s">
        <v>13</v>
      </c>
      <c r="I11" s="8" t="s">
        <v>56</v>
      </c>
      <c r="J11" s="8"/>
    </row>
    <row r="12" spans="1:10" s="10" customFormat="1" x14ac:dyDescent="0.3">
      <c r="A12" s="8">
        <v>8</v>
      </c>
      <c r="B12" s="8" t="s">
        <v>106</v>
      </c>
      <c r="C12" s="11">
        <v>44711</v>
      </c>
      <c r="D12" s="13">
        <v>118000000</v>
      </c>
      <c r="E12" s="18">
        <v>0.97868458157087168</v>
      </c>
      <c r="F12" s="8" t="s">
        <v>129</v>
      </c>
      <c r="G12" s="8" t="s">
        <v>130</v>
      </c>
      <c r="H12" s="8" t="s">
        <v>131</v>
      </c>
      <c r="I12" s="8" t="s">
        <v>14</v>
      </c>
      <c r="J12" s="8"/>
    </row>
    <row r="13" spans="1:10" s="10" customFormat="1" x14ac:dyDescent="0.3">
      <c r="A13" s="8">
        <v>9</v>
      </c>
      <c r="B13" s="8" t="s">
        <v>107</v>
      </c>
      <c r="C13" s="11">
        <v>44711</v>
      </c>
      <c r="D13" s="13">
        <v>52430000</v>
      </c>
      <c r="E13" s="18">
        <v>0.98</v>
      </c>
      <c r="F13" s="8" t="s">
        <v>132</v>
      </c>
      <c r="G13" s="8" t="s">
        <v>44</v>
      </c>
      <c r="H13" s="8" t="s">
        <v>17</v>
      </c>
      <c r="I13" s="8" t="s">
        <v>15</v>
      </c>
      <c r="J13" s="8"/>
    </row>
    <row r="14" spans="1:10" s="10" customFormat="1" x14ac:dyDescent="0.3">
      <c r="A14" s="8">
        <v>10</v>
      </c>
      <c r="B14" s="8" t="s">
        <v>108</v>
      </c>
      <c r="C14" s="11">
        <v>44714</v>
      </c>
      <c r="D14" s="13">
        <v>68600000</v>
      </c>
      <c r="E14" s="18">
        <v>0.98</v>
      </c>
      <c r="F14" s="8" t="s">
        <v>74</v>
      </c>
      <c r="G14" s="8" t="s">
        <v>85</v>
      </c>
      <c r="H14" s="8" t="s">
        <v>13</v>
      </c>
      <c r="I14" s="8" t="s">
        <v>15</v>
      </c>
      <c r="J14" s="8"/>
    </row>
    <row r="15" spans="1:10" s="10" customFormat="1" x14ac:dyDescent="0.3">
      <c r="A15" s="8">
        <v>11</v>
      </c>
      <c r="B15" s="8" t="s">
        <v>109</v>
      </c>
      <c r="C15" s="11">
        <v>44719</v>
      </c>
      <c r="D15" s="9">
        <v>87787100</v>
      </c>
      <c r="E15" s="18">
        <v>0.87787099999999996</v>
      </c>
      <c r="F15" s="8" t="s">
        <v>133</v>
      </c>
      <c r="G15" s="8" t="s">
        <v>134</v>
      </c>
      <c r="H15" s="8" t="s">
        <v>135</v>
      </c>
      <c r="I15" s="8" t="s">
        <v>54</v>
      </c>
      <c r="J15" s="8"/>
    </row>
    <row r="16" spans="1:10" x14ac:dyDescent="0.3">
      <c r="A16" s="8">
        <v>12</v>
      </c>
      <c r="B16" s="8" t="s">
        <v>110</v>
      </c>
      <c r="C16" s="11">
        <v>44720</v>
      </c>
      <c r="D16" s="9">
        <v>81143430</v>
      </c>
      <c r="E16" s="18">
        <v>0.8781756493506494</v>
      </c>
      <c r="F16" s="8" t="s">
        <v>136</v>
      </c>
      <c r="G16" s="8" t="s">
        <v>137</v>
      </c>
      <c r="H16" s="8" t="s">
        <v>138</v>
      </c>
      <c r="I16" s="8" t="s">
        <v>54</v>
      </c>
      <c r="J16" s="19"/>
    </row>
    <row r="17" spans="1:10" x14ac:dyDescent="0.3">
      <c r="A17" s="8">
        <v>13</v>
      </c>
      <c r="B17" s="8" t="s">
        <v>111</v>
      </c>
      <c r="C17" s="11">
        <v>44736</v>
      </c>
      <c r="D17" s="9">
        <v>85150970</v>
      </c>
      <c r="E17" s="18">
        <v>0.96862530406553748</v>
      </c>
      <c r="F17" s="8" t="s">
        <v>139</v>
      </c>
      <c r="G17" s="8" t="s">
        <v>140</v>
      </c>
      <c r="H17" s="8" t="s">
        <v>141</v>
      </c>
      <c r="I17" s="8" t="s">
        <v>161</v>
      </c>
      <c r="J17" s="19"/>
    </row>
    <row r="18" spans="1:10" x14ac:dyDescent="0.3">
      <c r="A18" s="8">
        <v>14</v>
      </c>
      <c r="B18" s="8" t="s">
        <v>112</v>
      </c>
      <c r="C18" s="11">
        <v>44749</v>
      </c>
      <c r="D18" s="9">
        <v>118000000</v>
      </c>
      <c r="E18" s="18">
        <v>0.98333333333333328</v>
      </c>
      <c r="F18" s="8" t="s">
        <v>74</v>
      </c>
      <c r="G18" s="8" t="s">
        <v>85</v>
      </c>
      <c r="H18" s="8" t="s">
        <v>13</v>
      </c>
      <c r="I18" s="8" t="s">
        <v>56</v>
      </c>
      <c r="J18" s="19"/>
    </row>
    <row r="19" spans="1:10" x14ac:dyDescent="0.3">
      <c r="A19" s="8">
        <v>15</v>
      </c>
      <c r="B19" s="8" t="s">
        <v>113</v>
      </c>
      <c r="C19" s="11">
        <v>44750</v>
      </c>
      <c r="D19" s="9">
        <v>77968881</v>
      </c>
      <c r="E19" s="18">
        <v>0.67740122502172029</v>
      </c>
      <c r="F19" s="8" t="s">
        <v>142</v>
      </c>
      <c r="G19" s="8" t="s">
        <v>143</v>
      </c>
      <c r="H19" s="8" t="s">
        <v>144</v>
      </c>
      <c r="I19" s="8" t="s">
        <v>161</v>
      </c>
      <c r="J19" s="19"/>
    </row>
    <row r="20" spans="1:10" x14ac:dyDescent="0.3">
      <c r="A20" s="8">
        <v>16</v>
      </c>
      <c r="B20" s="8" t="s">
        <v>114</v>
      </c>
      <c r="C20" s="11">
        <v>44761</v>
      </c>
      <c r="D20" s="9">
        <v>62794000</v>
      </c>
      <c r="E20" s="18">
        <v>0.87517770034843201</v>
      </c>
      <c r="F20" s="8" t="s">
        <v>145</v>
      </c>
      <c r="G20" s="8" t="s">
        <v>146</v>
      </c>
      <c r="H20" s="8" t="s">
        <v>147</v>
      </c>
      <c r="I20" s="8" t="s">
        <v>54</v>
      </c>
      <c r="J20" s="19"/>
    </row>
    <row r="21" spans="1:10" x14ac:dyDescent="0.3">
      <c r="A21" s="8">
        <v>17</v>
      </c>
      <c r="B21" s="8" t="s">
        <v>115</v>
      </c>
      <c r="C21" s="11">
        <v>44790</v>
      </c>
      <c r="D21" s="9">
        <v>49487504</v>
      </c>
      <c r="E21" s="18">
        <v>0.96861662805803672</v>
      </c>
      <c r="F21" s="8" t="s">
        <v>139</v>
      </c>
      <c r="G21" s="8" t="s">
        <v>140</v>
      </c>
      <c r="H21" s="8" t="s">
        <v>141</v>
      </c>
      <c r="I21" s="8" t="s">
        <v>161</v>
      </c>
      <c r="J21" s="19"/>
    </row>
    <row r="22" spans="1:10" x14ac:dyDescent="0.3">
      <c r="A22" s="8">
        <v>18</v>
      </c>
      <c r="B22" s="8" t="s">
        <v>116</v>
      </c>
      <c r="C22" s="11">
        <v>44796</v>
      </c>
      <c r="D22" s="9">
        <v>64425000</v>
      </c>
      <c r="E22" s="18">
        <v>0.88253424657534252</v>
      </c>
      <c r="F22" s="8" t="s">
        <v>148</v>
      </c>
      <c r="G22" s="8" t="s">
        <v>149</v>
      </c>
      <c r="H22" s="8" t="s">
        <v>150</v>
      </c>
      <c r="I22" s="8" t="s">
        <v>54</v>
      </c>
      <c r="J22" s="19"/>
    </row>
    <row r="23" spans="1:10" x14ac:dyDescent="0.3">
      <c r="A23" s="8">
        <v>19</v>
      </c>
      <c r="B23" s="8" t="s">
        <v>117</v>
      </c>
      <c r="C23" s="11">
        <v>44799</v>
      </c>
      <c r="D23" s="9">
        <v>45568000</v>
      </c>
      <c r="E23" s="18">
        <v>0.96393846709964504</v>
      </c>
      <c r="F23" s="8" t="s">
        <v>151</v>
      </c>
      <c r="G23" s="8" t="s">
        <v>152</v>
      </c>
      <c r="H23" s="8" t="s">
        <v>153</v>
      </c>
      <c r="I23" s="8" t="s">
        <v>10</v>
      </c>
      <c r="J23" s="19"/>
    </row>
    <row r="24" spans="1:10" x14ac:dyDescent="0.3">
      <c r="A24" s="8">
        <v>20</v>
      </c>
      <c r="B24" s="8" t="s">
        <v>118</v>
      </c>
      <c r="C24" s="11">
        <v>44811</v>
      </c>
      <c r="D24" s="9">
        <v>42634930</v>
      </c>
      <c r="E24" s="18">
        <v>0.87366659836065574</v>
      </c>
      <c r="F24" s="8" t="s">
        <v>154</v>
      </c>
      <c r="G24" s="8" t="s">
        <v>155</v>
      </c>
      <c r="H24" s="8" t="s">
        <v>156</v>
      </c>
      <c r="I24" s="8" t="s">
        <v>54</v>
      </c>
      <c r="J24" s="19"/>
    </row>
    <row r="25" spans="1:10" x14ac:dyDescent="0.3">
      <c r="A25" s="8">
        <v>21</v>
      </c>
      <c r="B25" s="8" t="s">
        <v>119</v>
      </c>
      <c r="C25" s="11">
        <v>44924</v>
      </c>
      <c r="D25" s="9">
        <v>424000000</v>
      </c>
      <c r="E25" s="18">
        <v>0.98616347520287295</v>
      </c>
      <c r="F25" s="8" t="s">
        <v>157</v>
      </c>
      <c r="G25" s="8" t="s">
        <v>158</v>
      </c>
      <c r="H25" s="8" t="s">
        <v>90</v>
      </c>
      <c r="I25" s="8" t="s">
        <v>159</v>
      </c>
      <c r="J25" s="19"/>
    </row>
  </sheetData>
  <autoFilter ref="A3:J15" xr:uid="{00000000-0009-0000-0000-000000000000}"/>
  <mergeCells count="9">
    <mergeCell ref="A1:J1"/>
    <mergeCell ref="A3:A4"/>
    <mergeCell ref="B3:B4"/>
    <mergeCell ref="C3:C4"/>
    <mergeCell ref="D3:D4"/>
    <mergeCell ref="E3:E4"/>
    <mergeCell ref="F3:H3"/>
    <mergeCell ref="I3:I4"/>
    <mergeCell ref="J3:J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DAE0-13DA-4BE7-8901-DFD6C9AC1A30}">
  <sheetPr>
    <pageSetUpPr fitToPage="1"/>
  </sheetPr>
  <dimension ref="A1:J11"/>
  <sheetViews>
    <sheetView showGridLines="0" tabSelected="1" zoomScale="85" zoomScaleNormal="85" workbookViewId="0">
      <pane ySplit="4" topLeftCell="A5" activePane="bottomLeft" state="frozen"/>
      <selection pane="bottomLeft" activeCell="F10" sqref="F10"/>
    </sheetView>
  </sheetViews>
  <sheetFormatPr defaultRowHeight="16.5" x14ac:dyDescent="0.3"/>
  <cols>
    <col min="1" max="1" width="5.25" style="7" bestFit="1" customWidth="1"/>
    <col min="2" max="2" width="49.625" style="7" bestFit="1" customWidth="1"/>
    <col min="3" max="3" width="11.625" style="7" bestFit="1" customWidth="1"/>
    <col min="4" max="4" width="15.875" style="7" customWidth="1"/>
    <col min="5" max="5" width="11.75" style="7" bestFit="1" customWidth="1"/>
    <col min="6" max="6" width="20.625" style="10" bestFit="1" customWidth="1"/>
    <col min="7" max="7" width="40.75" style="10" bestFit="1" customWidth="1"/>
    <col min="8" max="8" width="7.125" style="10" bestFit="1" customWidth="1"/>
    <col min="9" max="9" width="9" style="10"/>
    <col min="10" max="10" width="7.5" style="7" customWidth="1"/>
    <col min="11" max="11" width="9" style="7"/>
    <col min="12" max="12" width="11" style="7" bestFit="1" customWidth="1"/>
    <col min="13" max="16384" width="9" style="7"/>
  </cols>
  <sheetData>
    <row r="1" spans="1:10" s="1" customFormat="1" ht="31.5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20.25" customHeight="1" x14ac:dyDescent="0.3">
      <c r="A2" s="2"/>
      <c r="D2" s="5"/>
      <c r="E2" s="5"/>
      <c r="F2" s="3"/>
      <c r="G2" s="3"/>
      <c r="H2" s="3"/>
      <c r="I2" s="3"/>
      <c r="J2" s="4"/>
    </row>
    <row r="3" spans="1:10" s="1" customFormat="1" x14ac:dyDescent="0.3">
      <c r="A3" s="33" t="s">
        <v>0</v>
      </c>
      <c r="B3" s="32" t="s">
        <v>2</v>
      </c>
      <c r="C3" s="32" t="s">
        <v>1</v>
      </c>
      <c r="D3" s="32" t="s">
        <v>4</v>
      </c>
      <c r="E3" s="32" t="s">
        <v>20</v>
      </c>
      <c r="F3" s="34" t="s">
        <v>3</v>
      </c>
      <c r="G3" s="35"/>
      <c r="H3" s="36"/>
      <c r="I3" s="32" t="s">
        <v>5</v>
      </c>
      <c r="J3" s="32" t="s">
        <v>6</v>
      </c>
    </row>
    <row r="4" spans="1:10" s="1" customFormat="1" x14ac:dyDescent="0.3">
      <c r="A4" s="33"/>
      <c r="B4" s="32"/>
      <c r="C4" s="32"/>
      <c r="D4" s="32"/>
      <c r="E4" s="32"/>
      <c r="F4" s="20" t="s">
        <v>7</v>
      </c>
      <c r="G4" s="20" t="s">
        <v>8</v>
      </c>
      <c r="H4" s="20" t="s">
        <v>9</v>
      </c>
      <c r="I4" s="32"/>
      <c r="J4" s="32"/>
    </row>
    <row r="5" spans="1:10" x14ac:dyDescent="0.3">
      <c r="A5" s="8">
        <v>1</v>
      </c>
      <c r="B5" s="21" t="s">
        <v>162</v>
      </c>
      <c r="C5" s="22">
        <v>45064</v>
      </c>
      <c r="D5" s="24">
        <v>118000000</v>
      </c>
      <c r="E5" s="18">
        <v>0.98333333333333328</v>
      </c>
      <c r="F5" s="27" t="s">
        <v>169</v>
      </c>
      <c r="G5" s="27" t="s">
        <v>85</v>
      </c>
      <c r="H5" s="27" t="s">
        <v>13</v>
      </c>
      <c r="I5" s="8" t="s">
        <v>56</v>
      </c>
      <c r="J5" s="19"/>
    </row>
    <row r="6" spans="1:10" x14ac:dyDescent="0.3">
      <c r="A6" s="8">
        <v>2</v>
      </c>
      <c r="B6" s="21" t="s">
        <v>163</v>
      </c>
      <c r="C6" s="23">
        <v>45084</v>
      </c>
      <c r="D6" s="25">
        <v>596206570</v>
      </c>
      <c r="E6" s="18">
        <v>0.89319336329588017</v>
      </c>
      <c r="F6" s="27" t="s">
        <v>170</v>
      </c>
      <c r="G6" s="8" t="s">
        <v>171</v>
      </c>
      <c r="H6" s="8" t="s">
        <v>172</v>
      </c>
      <c r="I6" s="8" t="s">
        <v>54</v>
      </c>
      <c r="J6" s="19"/>
    </row>
    <row r="7" spans="1:10" x14ac:dyDescent="0.3">
      <c r="A7" s="8">
        <v>3</v>
      </c>
      <c r="B7" s="21" t="s">
        <v>164</v>
      </c>
      <c r="C7" s="23">
        <v>45096</v>
      </c>
      <c r="D7" s="24">
        <v>123500000</v>
      </c>
      <c r="E7" s="18">
        <v>1.0806618424638641</v>
      </c>
      <c r="F7" s="30" t="s">
        <v>74</v>
      </c>
      <c r="G7" s="27" t="s">
        <v>85</v>
      </c>
      <c r="H7" s="27" t="s">
        <v>13</v>
      </c>
      <c r="I7" s="27" t="s">
        <v>161</v>
      </c>
      <c r="J7" s="19"/>
    </row>
    <row r="8" spans="1:10" x14ac:dyDescent="0.3">
      <c r="A8" s="8">
        <v>4</v>
      </c>
      <c r="B8" s="21" t="s">
        <v>165</v>
      </c>
      <c r="C8" s="23">
        <v>45114</v>
      </c>
      <c r="D8" s="24">
        <v>93000000</v>
      </c>
      <c r="E8" s="18">
        <v>0.99147121535181237</v>
      </c>
      <c r="F8" s="27" t="s">
        <v>129</v>
      </c>
      <c r="G8" s="27" t="s">
        <v>173</v>
      </c>
      <c r="H8" s="27" t="s">
        <v>131</v>
      </c>
      <c r="I8" s="27" t="s">
        <v>21</v>
      </c>
      <c r="J8" s="19"/>
    </row>
    <row r="9" spans="1:10" x14ac:dyDescent="0.3">
      <c r="A9" s="8">
        <v>5</v>
      </c>
      <c r="B9" s="21" t="s">
        <v>166</v>
      </c>
      <c r="C9" s="23">
        <v>45133</v>
      </c>
      <c r="D9" s="26">
        <v>139000000</v>
      </c>
      <c r="E9" s="18">
        <v>0.98581560283687941</v>
      </c>
      <c r="F9" s="27" t="s">
        <v>129</v>
      </c>
      <c r="G9" s="8" t="s">
        <v>173</v>
      </c>
      <c r="H9" s="8" t="s">
        <v>131</v>
      </c>
      <c r="I9" s="8" t="s">
        <v>21</v>
      </c>
      <c r="J9" s="19"/>
    </row>
    <row r="10" spans="1:10" x14ac:dyDescent="0.3">
      <c r="A10" s="8">
        <v>6</v>
      </c>
      <c r="B10" s="21" t="s">
        <v>167</v>
      </c>
      <c r="C10" s="23">
        <v>45184</v>
      </c>
      <c r="D10" s="24">
        <v>147900000</v>
      </c>
      <c r="E10" s="18">
        <v>1.0874781944629683</v>
      </c>
      <c r="F10" s="28" t="s">
        <v>74</v>
      </c>
      <c r="G10" s="27" t="s">
        <v>85</v>
      </c>
      <c r="H10" s="8" t="s">
        <v>174</v>
      </c>
      <c r="I10" s="27" t="s">
        <v>176</v>
      </c>
      <c r="J10" s="19"/>
    </row>
    <row r="11" spans="1:10" x14ac:dyDescent="0.3">
      <c r="A11" s="8">
        <v>7</v>
      </c>
      <c r="B11" s="21" t="s">
        <v>168</v>
      </c>
      <c r="C11" s="22">
        <v>45260</v>
      </c>
      <c r="D11" s="13">
        <v>41150000</v>
      </c>
      <c r="E11" s="18">
        <v>1.0889124106906589</v>
      </c>
      <c r="F11" s="27" t="s">
        <v>74</v>
      </c>
      <c r="G11" s="29" t="s">
        <v>85</v>
      </c>
      <c r="H11" s="27" t="s">
        <v>175</v>
      </c>
      <c r="I11" s="8" t="s">
        <v>161</v>
      </c>
      <c r="J11" s="19"/>
    </row>
  </sheetData>
  <autoFilter ref="A3:J4" xr:uid="{00000000-0009-0000-0000-000000000000}"/>
  <mergeCells count="9">
    <mergeCell ref="A1:J1"/>
    <mergeCell ref="A3:A4"/>
    <mergeCell ref="B3:B4"/>
    <mergeCell ref="C3:C4"/>
    <mergeCell ref="D3:D4"/>
    <mergeCell ref="E3:E4"/>
    <mergeCell ref="F3:H3"/>
    <mergeCell ref="I3:I4"/>
    <mergeCell ref="J3:J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2017년 계약현황</vt:lpstr>
      <vt:lpstr>2021년 계약현황</vt:lpstr>
      <vt:lpstr>2022년 계약현황</vt:lpstr>
      <vt:lpstr>2023년 계약현황</vt:lpstr>
      <vt:lpstr>'2017년 계약현황'!Print_Area</vt:lpstr>
      <vt:lpstr>'2021년 계약현황'!Print_Area</vt:lpstr>
      <vt:lpstr>'2022년 계약현황'!Print_Area</vt:lpstr>
      <vt:lpstr>'2023년 계약현황'!Print_Area</vt:lpstr>
      <vt:lpstr>'2017년 계약현황'!Print_Titles</vt:lpstr>
      <vt:lpstr>'2021년 계약현황'!Print_Titles</vt:lpstr>
      <vt:lpstr>'2022년 계약현황'!Print_Titles</vt:lpstr>
      <vt:lpstr>'2023년 계약현황'!Print_Titles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KOCOAL</dc:creator>
  <cp:lastModifiedBy>내부망-원태식</cp:lastModifiedBy>
  <dcterms:created xsi:type="dcterms:W3CDTF">2015-01-26T02:13:34Z</dcterms:created>
  <dcterms:modified xsi:type="dcterms:W3CDTF">2024-04-16T02:11:04Z</dcterms:modified>
</cp:coreProperties>
</file>